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10" firstSheet="2" activeTab="2"/>
  </bookViews>
  <sheets>
    <sheet name="คำชี้แจง" sheetId="1" state="hidden" r:id="rId1"/>
    <sheet name="Sheet1" sheetId="2" state="hidden" r:id="rId2"/>
    <sheet name="ตัวอย่าง" sheetId="3" r:id="rId3"/>
    <sheet name="Sheet3" sheetId="4" state="hidden" r:id="rId4"/>
  </sheets>
  <definedNames>
    <definedName name="_xlnm.Print_Area" localSheetId="0">'คำชี้แจง'!$A$1:$A$25</definedName>
  </definedNames>
  <calcPr fullCalcOnLoad="1"/>
</workbook>
</file>

<file path=xl/sharedStrings.xml><?xml version="1.0" encoding="utf-8"?>
<sst xmlns="http://schemas.openxmlformats.org/spreadsheetml/2006/main" count="219" uniqueCount="166">
  <si>
    <t>หมายเหตุ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</si>
  <si>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</si>
  <si>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</si>
  <si>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</si>
  <si>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</si>
  <si>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</si>
  <si>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</si>
  <si>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</si>
  <si>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</si>
  <si>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</si>
  <si>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</si>
  <si>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</si>
  <si>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</si>
  <si>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</si>
  <si>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</si>
  <si>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</si>
  <si>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</si>
  <si>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</si>
  <si>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</si>
  <si>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</si>
  <si>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</si>
  <si>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</si>
  <si>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</si>
  <si>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</si>
  <si>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</si>
  <si>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</si>
  <si>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</si>
  <si>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บึงกาฬ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</si>
  <si>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</si>
  <si>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</si>
  <si>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</si>
  <si>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</si>
  <si>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</si>
  <si>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</si>
  <si>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</si>
  <si>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</si>
  <si>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</si>
  <si>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</si>
  <si>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</si>
  <si>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</si>
  <si>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</si>
  <si>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</si>
  <si>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</si>
  <si>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</si>
  <si>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</si>
  <si>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</si>
  <si>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</si>
  <si>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</si>
  <si>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</si>
  <si>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</si>
  <si>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</si>
  <si>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</si>
  <si>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</si>
  <si>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</si>
  <si>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</si>
  <si>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</si>
  <si>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</si>
  <si>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</si>
  <si>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</si>
  <si>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</si>
  <si>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</si>
  <si>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</si>
  <si>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</si>
  <si>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</si>
  <si>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</si>
  <si>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</si>
  <si>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</si>
  <si>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</si>
  <si>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</si>
  <si>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</si>
  <si>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</si>
  <si>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</si>
  <si>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</si>
  <si>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</si>
  <si>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</si>
  <si>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</si>
  <si>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</si>
  <si>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</t>
  </si>
  <si>
    <t>สรุปบัญชีรายรับ - รายจ่าย</t>
  </si>
  <si>
    <t>พ.ศ. .......</t>
  </si>
  <si>
    <t>รายการรับ</t>
  </si>
  <si>
    <t>รวมเงิน</t>
  </si>
  <si>
    <t>รายการจ่าย</t>
  </si>
  <si>
    <t>เดือน</t>
  </si>
  <si>
    <t xml:space="preserve">วันที่ </t>
  </si>
  <si>
    <t>บาท</t>
  </si>
  <si>
    <t>ส.ต.</t>
  </si>
  <si>
    <t>ยอดยกมา</t>
  </si>
  <si>
    <t>รวมรายรับ</t>
  </si>
  <si>
    <t xml:space="preserve">           รวมรายจ่าย</t>
  </si>
  <si>
    <t>รวมทั้งสิ้น</t>
  </si>
  <si>
    <t>คำชี้แจงประกอบการจัดทำตัวชี้วัด ประจำปี 2560</t>
  </si>
  <si>
    <t>จังหวัด</t>
  </si>
  <si>
    <t>ประเภทวัด</t>
  </si>
  <si>
    <t>วัดราษฎร์</t>
  </si>
  <si>
    <t>พระอารามหลวง</t>
  </si>
  <si>
    <t>มหานิกาย</t>
  </si>
  <si>
    <t>ธรรมยุต</t>
  </si>
  <si>
    <t>กรุงเทพมหานคร</t>
  </si>
  <si>
    <t>รายงานทะเบียนวัดในประเทศ (จำนวนวัด)</t>
  </si>
  <si>
    <t xml:space="preserve">          ณ วันที่ 21 กุมภาพันธ์ 2560</t>
  </si>
  <si>
    <t xml:space="preserve">ที่มา :  กองพุทธศาสนสถาน สำนักงานพระพุทธศาสนาแห่งชาติ  </t>
  </si>
  <si>
    <t>ตัวชี้วัดที่ 3.1 ร้อยละของวัดที่มีข้อมูลรายงานบัญชีรายรับ - รายจ่าย ตามมาตรฐานที่กำหนด</t>
  </si>
  <si>
    <t xml:space="preserve">   รายรับ - รายจ่าย ปี 2560 (1 ตุลาคม 2559 ถึง 30 มิถุนายน 2560) ตามแบบที่กำหนด และส่งรายงานทางการเงินนั้น</t>
  </si>
  <si>
    <r>
      <t xml:space="preserve"> - คำอธิบาย </t>
    </r>
    <r>
      <rPr>
        <sz val="16"/>
        <rFont val="TH SarabunIT๙"/>
        <family val="2"/>
      </rPr>
      <t>วัดที่มีข้อมูลรายงานบัญชีรายรับ - รายจ่าย ตามมาตรฐานที่กำหนด หมายถึง วัดที่มีการจัดทำบัญชี</t>
    </r>
  </si>
  <si>
    <r>
      <t xml:space="preserve"> -  </t>
    </r>
    <r>
      <rPr>
        <b/>
        <sz val="16"/>
        <rFont val="TH SarabunIT๙"/>
        <family val="2"/>
      </rPr>
      <t>เป้าหมาย</t>
    </r>
    <r>
      <rPr>
        <sz val="16"/>
        <rFont val="TH SarabunIT๙"/>
        <family val="2"/>
      </rPr>
      <t xml:space="preserve"> : จำนวนวัดส่งรายงานทางการเงินตามมาตรฐาน ปี 2560 ได้ร้อยละ 100  (จำนวน 40,538 วัด)</t>
    </r>
  </si>
  <si>
    <r>
      <t xml:space="preserve">ใช้ข้อมูลจำนวนวัดจากกองพุทธศาสนสถาน ณ วันที่ 21 กุมภาพันธ์ 2560  </t>
    </r>
    <r>
      <rPr>
        <b/>
        <sz val="16"/>
        <rFont val="TH SarabunIT๙"/>
        <family val="2"/>
      </rPr>
      <t xml:space="preserve">ทั้งนี้ </t>
    </r>
    <r>
      <rPr>
        <sz val="16"/>
        <rFont val="TH SarabunIT๙"/>
        <family val="2"/>
      </rPr>
      <t>ไม่นับรวมวัดในอนัมนิกายและจีนนิกาย</t>
    </r>
  </si>
  <si>
    <t xml:space="preserve">                -  สำหรับปี 2560 บัญชีวัดเริ่ม 1 ตุลาคม 2559 ถึงวันที่ 30 มิถุนายน 2560</t>
  </si>
  <si>
    <t xml:space="preserve">   ให้กับกลุ่มกองทุนศาสนสมบัติ สำนักงานศาสนสมบัติ ตามจำนวนที่กำหนด (ร้อยละ 100)</t>
  </si>
  <si>
    <t>- เอกสารที่ต้องส่ง :</t>
  </si>
  <si>
    <t xml:space="preserve">   การจัดทำรายงานทางการเงินของวัด</t>
  </si>
  <si>
    <t xml:space="preserve">    ถึงวันที่ 30 มิถุนายน 2560)</t>
  </si>
  <si>
    <r>
      <t xml:space="preserve"> - </t>
    </r>
    <r>
      <rPr>
        <b/>
        <u val="single"/>
        <sz val="16"/>
        <rFont val="TH SarabunIT๙"/>
        <family val="2"/>
      </rPr>
      <t>แบบที่ 1</t>
    </r>
    <r>
      <rPr>
        <b/>
        <sz val="16"/>
        <rFont val="TH SarabunIT๙"/>
        <family val="2"/>
      </rPr>
      <t xml:space="preserve"> สำหรับจังหวัด : </t>
    </r>
    <r>
      <rPr>
        <sz val="16"/>
        <rFont val="TH SarabunIT๙"/>
        <family val="2"/>
      </rPr>
      <t>แบบสรุปรายชื่อวัดที่จังหวัดส่งรายงานการเงินตามแบบที่กำหนด พร้อมระบุข้อเสนอการพัฒนา</t>
    </r>
  </si>
  <si>
    <r>
      <rPr>
        <b/>
        <sz val="16"/>
        <rFont val="TH SarabunIT๙"/>
        <family val="2"/>
      </rPr>
      <t xml:space="preserve"> - </t>
    </r>
    <r>
      <rPr>
        <b/>
        <u val="single"/>
        <sz val="16"/>
        <rFont val="TH SarabunIT๙"/>
        <family val="2"/>
      </rPr>
      <t>แบบที่ 2</t>
    </r>
    <r>
      <rPr>
        <b/>
        <sz val="16"/>
        <rFont val="TH SarabunIT๙"/>
        <family val="2"/>
      </rPr>
      <t xml:space="preserve">  สำหรับจังหวัด</t>
    </r>
    <r>
      <rPr>
        <sz val="16"/>
        <rFont val="TH SarabunIT๙"/>
        <family val="2"/>
      </rPr>
      <t xml:space="preserve"> : แบบสรุปบัญชีรายรับ - รายจ่าย ประจำปี 2560 (บัญชีวัดเริ่ม 1 ตุลาคม 2559</t>
    </r>
  </si>
  <si>
    <t>ส่งเอกสารแบบที่ 1 และ 2 ให้กับกลุ่มกองทุนศาสนสมบัติ สำนักงานศาสนสมบัติ ภายในวันที่ 5 กรกฎาคม 2560</t>
  </si>
  <si>
    <t>เพื่อสรุปและรายงานสำนักงาน ก.พ.ร. ตามกำหนดเวลาต่อไป</t>
  </si>
  <si>
    <r>
      <t>ต.ค</t>
    </r>
    <r>
      <rPr>
        <b/>
        <sz val="18"/>
        <color indexed="8"/>
        <rFont val="TH SarabunPSK"/>
        <family val="2"/>
      </rPr>
      <t xml:space="preserve"> 59 </t>
    </r>
  </si>
  <si>
    <t>xx</t>
  </si>
  <si>
    <t>ค่าโทรศัพท์</t>
  </si>
  <si>
    <t>รับเงินบริจาค</t>
  </si>
  <si>
    <t>ค่าน้ำ-ค่าไฟ</t>
  </si>
  <si>
    <r>
      <t>รับเงินกัณฑ์เทศน์</t>
    </r>
    <r>
      <rPr>
        <b/>
        <sz val="18"/>
        <color indexed="8"/>
        <rFont val="TH SarabunPSK"/>
        <family val="2"/>
      </rPr>
      <t xml:space="preserve"> </t>
    </r>
  </si>
  <si>
    <t>ซื้อวัสดุ</t>
  </si>
  <si>
    <t>รับเงินผ้าป่าสามัคคี</t>
  </si>
  <si>
    <t>ค่าแรงคนงาน</t>
  </si>
  <si>
    <t>ขายดอกไม้ธูปเทียน</t>
  </si>
  <si>
    <t>รับเงินงานบวชสามเณร</t>
  </si>
  <si>
    <t>ค่าน้ำมันรถยนต์</t>
  </si>
  <si>
    <r>
      <t> </t>
    </r>
    <r>
      <rPr>
        <b/>
        <sz val="18"/>
        <color indexed="8"/>
        <rFont val="Angsana New"/>
        <family val="1"/>
      </rPr>
      <t>มิ.ย. 60</t>
    </r>
    <r>
      <rPr>
        <b/>
        <sz val="18"/>
        <color indexed="8"/>
        <rFont val="TH SarabunPSK"/>
        <family val="2"/>
      </rPr>
      <t xml:space="preserve"> </t>
    </r>
  </si>
  <si>
    <t xml:space="preserve"> 30 </t>
  </si>
  <si>
    <r>
      <t>รับเงินบริจาค</t>
    </r>
    <r>
      <rPr>
        <b/>
        <sz val="18"/>
        <color indexed="8"/>
        <rFont val="TH SarabunPSK"/>
        <family val="2"/>
      </rPr>
      <t xml:space="preserve"> </t>
    </r>
  </si>
  <si>
    <t xml:space="preserve"> xx </t>
  </si>
  <si>
    <r>
      <t> </t>
    </r>
    <r>
      <rPr>
        <b/>
        <sz val="18"/>
        <color indexed="8"/>
        <rFont val="Angsana New"/>
        <family val="1"/>
      </rPr>
      <t>ซื้อวัสดุ</t>
    </r>
    <r>
      <rPr>
        <b/>
        <sz val="18"/>
        <color indexed="8"/>
        <rFont val="TH SarabunPSK"/>
        <family val="2"/>
      </rPr>
      <t xml:space="preserve"> </t>
    </r>
  </si>
  <si>
    <t xml:space="preserve">xx </t>
  </si>
  <si>
    <t xml:space="preserve">                               รวมรายจ่าย</t>
  </si>
  <si>
    <t xml:space="preserve">รับเงินกัณฑ์เทศน์ </t>
  </si>
  <si>
    <t>ขายดอกไม้ธูปเทียน,สวดมนต์ข้ามปี</t>
  </si>
  <si>
    <t>รับเงินบริจาค , งานกฐิน</t>
  </si>
  <si>
    <t>รับเงินบริจาคค่าน้ำ ค่าไฟ บำรุงศาลา</t>
  </si>
  <si>
    <t>รับเงินบริจาค , งานวันมาฆบูชา</t>
  </si>
  <si>
    <t>บำรุงนักเรียนบาลี ค่าน้ำค่าไฟ ซ่อมแซม</t>
  </si>
  <si>
    <t>บำรุงนักเรียนบาลี ค่าน้ำค่าไฟ โรงทานงานกฐิน</t>
  </si>
  <si>
    <t>สร้างห้องน้ำ ค่าน้ำค่าไฟ ปรับปรุงศาลา</t>
  </si>
  <si>
    <t>บำรุงนักเรียนบาลี ค่าน้ำค่าไฟ งานบวช</t>
  </si>
  <si>
    <t>บำรุงนักเรียนบาลี ค่าน้ำค่าไฟ ซ่อมแซมโบสถ์</t>
  </si>
  <si>
    <t>บำรุงนักเรียนบาลี  ค่าน้ำค่าไฟ ติดไฟรอบโบสถ์</t>
  </si>
  <si>
    <t>ค่าน้ำค่าไฟ ซื้อเครื่องฉายโปรเจคเอต์</t>
  </si>
  <si>
    <t xml:space="preserve"> - ตัวอย่าง -</t>
  </si>
  <si>
    <t>วัด ................................ตำบล....................อำเภอ................................จังหวัด...................................</t>
  </si>
  <si>
    <t>ตรวจถูกต้องแล้ว</t>
  </si>
  <si>
    <t>ลงชื่อ.................................................................................</t>
  </si>
  <si>
    <t>เจ้าอาวาส</t>
  </si>
  <si>
    <t>ผู้จัดทำบัญชี</t>
  </si>
  <si>
    <t>ไวยาวัจกร</t>
  </si>
  <si>
    <t xml:space="preserve">ประจำปี 2565   (1 ต.ค. 64 - 30 มิ.ย. 65) </t>
  </si>
  <si>
    <t xml:space="preserve">ต.ค 64 </t>
  </si>
  <si>
    <t xml:space="preserve">ต.ค. 64 </t>
  </si>
  <si>
    <t>พ.ย. 64</t>
  </si>
  <si>
    <t>ธ.ค 64</t>
  </si>
  <si>
    <t>ม.ค. 65</t>
  </si>
  <si>
    <t>ก.พ. 65</t>
  </si>
  <si>
    <t>มี.ค. 65</t>
  </si>
  <si>
    <t>เม.ย. 65</t>
  </si>
  <si>
    <t>พ.ค. 65</t>
  </si>
  <si>
    <t>มิ.ย. 65</t>
  </si>
  <si>
    <t>ยอดคงเหลือ ณ 30 มิถุนายน 2565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</si>
</sst>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-* #,##0_-;\-* #,##0_-;_-* &quot;-&quot;??_-;_-@_-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 New"/>
      <family val="1"/>
    </font>
    <font>
      <b/>
      <sz val="20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8"/>
      <name val="Angsana New"/>
      <family val="1"/>
    </font>
    <font>
      <b/>
      <sz val="18"/>
      <color indexed="8"/>
      <name val="TH SarabunPSK"/>
      <family val="2"/>
    </font>
    <font>
      <sz val="13"/>
      <name val="TH SarabunPSK"/>
      <family val="2"/>
    </font>
    <font>
      <b/>
      <sz val="28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rgb="FF000000"/>
      <name val="Angsana New"/>
      <family val="1"/>
    </font>
    <font>
      <b/>
      <sz val="18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 indent="4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2" fillId="0" borderId="17" xfId="0" applyFont="1" applyBorder="1" applyAlignment="1">
      <alignment horizontal="center" wrapText="1" readingOrder="1"/>
    </xf>
    <xf numFmtId="0" fontId="53" fillId="0" borderId="17" xfId="0" applyFont="1" applyBorder="1" applyAlignment="1">
      <alignment horizontal="center" wrapText="1" readingOrder="1"/>
    </xf>
    <xf numFmtId="0" fontId="52" fillId="0" borderId="18" xfId="0" applyFont="1" applyBorder="1" applyAlignment="1">
      <alignment horizontal="left" wrapText="1" readingOrder="1"/>
    </xf>
    <xf numFmtId="0" fontId="53" fillId="0" borderId="18" xfId="0" applyFont="1" applyBorder="1" applyAlignment="1">
      <alignment horizontal="center" wrapText="1" readingOrder="1"/>
    </xf>
    <xf numFmtId="0" fontId="53" fillId="0" borderId="18" xfId="0" applyFont="1" applyBorder="1" applyAlignment="1">
      <alignment horizontal="left" wrapText="1" readingOrder="1"/>
    </xf>
    <xf numFmtId="17" fontId="52" fillId="0" borderId="18" xfId="0" applyNumberFormat="1" applyFont="1" applyBorder="1" applyAlignment="1">
      <alignment horizontal="center" wrapText="1" readingOrder="1"/>
    </xf>
    <xf numFmtId="49" fontId="2" fillId="0" borderId="10" xfId="0" applyNumberFormat="1" applyFont="1" applyBorder="1" applyAlignment="1">
      <alignment/>
    </xf>
    <xf numFmtId="43" fontId="2" fillId="0" borderId="10" xfId="42" applyFont="1" applyBorder="1" applyAlignment="1">
      <alignment/>
    </xf>
    <xf numFmtId="188" fontId="2" fillId="0" borderId="10" xfId="42" applyNumberFormat="1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5" fillId="0" borderId="10" xfId="0" applyFont="1" applyBorder="1" applyAlignment="1">
      <alignment/>
    </xf>
    <xf numFmtId="188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3" fontId="2" fillId="0" borderId="12" xfId="42" applyFont="1" applyBorder="1" applyAlignment="1">
      <alignment/>
    </xf>
    <xf numFmtId="43" fontId="2" fillId="0" borderId="20" xfId="42" applyFont="1" applyBorder="1" applyAlignment="1">
      <alignment/>
    </xf>
    <xf numFmtId="43" fontId="2" fillId="0" borderId="19" xfId="4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88" fontId="3" fillId="0" borderId="10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2" fillId="0" borderId="28" xfId="0" applyFont="1" applyBorder="1" applyAlignment="1">
      <alignment horizontal="center" wrapText="1" readingOrder="1"/>
    </xf>
    <xf numFmtId="0" fontId="52" fillId="0" borderId="29" xfId="0" applyFont="1" applyBorder="1" applyAlignment="1">
      <alignment horizontal="center" wrapText="1" readingOrder="1"/>
    </xf>
    <xf numFmtId="0" fontId="52" fillId="0" borderId="30" xfId="0" applyFont="1" applyBorder="1" applyAlignment="1">
      <alignment horizontal="center" wrapText="1" readingOrder="1"/>
    </xf>
    <xf numFmtId="0" fontId="53" fillId="0" borderId="28" xfId="0" applyFont="1" applyBorder="1" applyAlignment="1">
      <alignment horizontal="left" wrapText="1" readingOrder="1"/>
    </xf>
    <xf numFmtId="0" fontId="53" fillId="0" borderId="29" xfId="0" applyFont="1" applyBorder="1" applyAlignment="1">
      <alignment horizontal="left" wrapText="1" readingOrder="1"/>
    </xf>
    <xf numFmtId="0" fontId="53" fillId="0" borderId="30" xfId="0" applyFont="1" applyBorder="1" applyAlignment="1">
      <alignment horizontal="left" wrapText="1" readingOrder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  <cellStyle name="เครื่องหมายจุลภาค 2 3" xfId="63"/>
    <cellStyle name="ปกติ 2" xfId="64"/>
    <cellStyle name="ปกติ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zoomScale="130" zoomScaleNormal="130" zoomScalePageLayoutView="0" workbookViewId="0" topLeftCell="A1">
      <selection activeCell="B13" sqref="B13"/>
    </sheetView>
  </sheetViews>
  <sheetFormatPr defaultColWidth="9.140625" defaultRowHeight="12.75"/>
  <cols>
    <col min="1" max="1" width="97.28125" style="3" customWidth="1"/>
    <col min="2" max="255" width="9.140625" style="3" customWidth="1"/>
    <col min="256" max="16384" width="0" style="3" hidden="1" customWidth="1"/>
  </cols>
  <sheetData>
    <row r="1" ht="24">
      <c r="A1" s="25" t="s">
        <v>91</v>
      </c>
    </row>
    <row r="2" ht="24">
      <c r="A2" s="25" t="s">
        <v>102</v>
      </c>
    </row>
    <row r="3" ht="24">
      <c r="A3" s="21"/>
    </row>
    <row r="4" ht="24.75" customHeight="1">
      <c r="A4" s="21" t="s">
        <v>104</v>
      </c>
    </row>
    <row r="5" ht="24.75" customHeight="1">
      <c r="A5" s="22" t="s">
        <v>103</v>
      </c>
    </row>
    <row r="6" ht="24.75" customHeight="1">
      <c r="A6" s="22" t="s">
        <v>108</v>
      </c>
    </row>
    <row r="7" ht="13.5" customHeight="1">
      <c r="A7" s="22"/>
    </row>
    <row r="8" ht="24.75" customHeight="1">
      <c r="A8" s="22" t="s">
        <v>105</v>
      </c>
    </row>
    <row r="9" ht="24.75" customHeight="1">
      <c r="A9" s="22" t="s">
        <v>106</v>
      </c>
    </row>
    <row r="10" ht="15" customHeight="1">
      <c r="A10" s="1"/>
    </row>
    <row r="11" ht="24">
      <c r="A11" s="21" t="s">
        <v>109</v>
      </c>
    </row>
    <row r="12" spans="1:3" ht="24.75" customHeight="1">
      <c r="A12" s="22" t="s">
        <v>112</v>
      </c>
      <c r="B12" s="28"/>
      <c r="C12"/>
    </row>
    <row r="13" spans="1:3" ht="24.75" customHeight="1">
      <c r="A13" s="22" t="s">
        <v>110</v>
      </c>
      <c r="B13" s="28"/>
      <c r="C13"/>
    </row>
    <row r="14" spans="1:3" ht="24.75" customHeight="1">
      <c r="A14" s="22" t="s">
        <v>113</v>
      </c>
      <c r="B14"/>
      <c r="C14" s="28"/>
    </row>
    <row r="15" spans="1:3" ht="24">
      <c r="A15" s="22" t="s">
        <v>111</v>
      </c>
      <c r="B15"/>
      <c r="C15" s="28"/>
    </row>
    <row r="16" spans="1:3" ht="24">
      <c r="A16" s="22"/>
      <c r="B16"/>
      <c r="C16" s="28"/>
    </row>
    <row r="17" ht="24">
      <c r="A17" s="21" t="s">
        <v>114</v>
      </c>
    </row>
    <row r="18" ht="24">
      <c r="A18" s="21" t="s">
        <v>115</v>
      </c>
    </row>
    <row r="19" ht="24">
      <c r="A19" s="21"/>
    </row>
    <row r="20" ht="24">
      <c r="A20" s="23" t="s">
        <v>0</v>
      </c>
    </row>
    <row r="21" ht="24">
      <c r="A21" s="22" t="s">
        <v>107</v>
      </c>
    </row>
    <row r="22" ht="24">
      <c r="A22" s="22"/>
    </row>
    <row r="23" ht="24">
      <c r="A23" s="24"/>
    </row>
    <row r="24" ht="24">
      <c r="A24" s="24"/>
    </row>
    <row r="26" ht="24">
      <c r="A26" s="26"/>
    </row>
    <row r="27" ht="24">
      <c r="A27" s="26"/>
    </row>
    <row r="28" ht="24">
      <c r="A28" s="27"/>
    </row>
    <row r="29" ht="24">
      <c r="A29" s="26"/>
    </row>
    <row r="30" ht="24">
      <c r="A30" s="26"/>
    </row>
    <row r="31" ht="24">
      <c r="A31" s="26"/>
    </row>
    <row r="32" ht="24">
      <c r="A32" s="26"/>
    </row>
    <row r="33" ht="24">
      <c r="A33" s="26"/>
    </row>
    <row r="34" ht="24">
      <c r="A34" s="26"/>
    </row>
    <row r="35" ht="24">
      <c r="A35" s="26"/>
    </row>
  </sheetData>
  <sheetProtection/>
  <printOptions/>
  <pageMargins left="0.59" right="0.21" top="0.92" bottom="1" header="0.1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76">
      <selection activeCell="A86" sqref="A86:A87"/>
    </sheetView>
  </sheetViews>
  <sheetFormatPr defaultColWidth="9.140625" defaultRowHeight="12.75"/>
  <cols>
    <col min="1" max="1" width="35.57421875" style="0" customWidth="1"/>
    <col min="2" max="6" width="9.140625" style="17" customWidth="1"/>
  </cols>
  <sheetData>
    <row r="1" spans="1:6" ht="29.25">
      <c r="A1" s="54" t="s">
        <v>99</v>
      </c>
      <c r="B1" s="54"/>
      <c r="C1" s="54"/>
      <c r="D1" s="54"/>
      <c r="E1" s="54"/>
      <c r="F1" s="54"/>
    </row>
    <row r="2" ht="13.5" thickBot="1"/>
    <row r="3" spans="1:6" ht="24" thickBot="1">
      <c r="A3" s="55" t="s">
        <v>92</v>
      </c>
      <c r="B3" s="58" t="s">
        <v>93</v>
      </c>
      <c r="C3" s="59"/>
      <c r="D3" s="59"/>
      <c r="E3" s="60"/>
      <c r="F3" s="55" t="s">
        <v>77</v>
      </c>
    </row>
    <row r="4" spans="1:6" ht="24" thickBot="1">
      <c r="A4" s="56"/>
      <c r="B4" s="58" t="s">
        <v>94</v>
      </c>
      <c r="C4" s="60"/>
      <c r="D4" s="58" t="s">
        <v>95</v>
      </c>
      <c r="E4" s="60"/>
      <c r="F4" s="56"/>
    </row>
    <row r="5" spans="1:6" ht="24" thickBot="1">
      <c r="A5" s="57"/>
      <c r="B5" s="6" t="s">
        <v>96</v>
      </c>
      <c r="C5" s="7" t="s">
        <v>97</v>
      </c>
      <c r="D5" s="6" t="s">
        <v>96</v>
      </c>
      <c r="E5" s="6" t="s">
        <v>97</v>
      </c>
      <c r="F5" s="57"/>
    </row>
    <row r="6" spans="1:6" ht="24" thickBot="1">
      <c r="A6" s="8" t="s">
        <v>1</v>
      </c>
      <c r="B6" s="9">
        <v>80</v>
      </c>
      <c r="C6" s="9">
        <v>2</v>
      </c>
      <c r="D6" s="9">
        <v>1</v>
      </c>
      <c r="E6" s="9"/>
      <c r="F6" s="9">
        <v>83</v>
      </c>
    </row>
    <row r="7" spans="1:6" ht="24" thickBot="1">
      <c r="A7" s="10" t="s">
        <v>98</v>
      </c>
      <c r="B7" s="11">
        <v>329</v>
      </c>
      <c r="C7" s="11">
        <v>21</v>
      </c>
      <c r="D7" s="11">
        <v>74</v>
      </c>
      <c r="E7" s="11">
        <v>21</v>
      </c>
      <c r="F7" s="11">
        <v>445</v>
      </c>
    </row>
    <row r="8" spans="1:6" ht="24" thickBot="1">
      <c r="A8" s="10" t="s">
        <v>2</v>
      </c>
      <c r="B8" s="11">
        <v>556</v>
      </c>
      <c r="C8" s="11">
        <v>20</v>
      </c>
      <c r="D8" s="11">
        <v>3</v>
      </c>
      <c r="E8" s="11"/>
      <c r="F8" s="11">
        <v>579</v>
      </c>
    </row>
    <row r="9" spans="1:6" ht="24" thickBot="1">
      <c r="A9" s="10" t="s">
        <v>3</v>
      </c>
      <c r="B9" s="11">
        <v>703</v>
      </c>
      <c r="C9" s="11">
        <v>173</v>
      </c>
      <c r="D9" s="11">
        <v>1</v>
      </c>
      <c r="E9" s="11"/>
      <c r="F9" s="11">
        <v>877</v>
      </c>
    </row>
    <row r="10" spans="1:6" ht="24" thickBot="1">
      <c r="A10" s="10" t="s">
        <v>4</v>
      </c>
      <c r="B10" s="11">
        <v>565</v>
      </c>
      <c r="C10" s="11">
        <v>30</v>
      </c>
      <c r="D10" s="11">
        <v>2</v>
      </c>
      <c r="E10" s="11">
        <v>1</v>
      </c>
      <c r="F10" s="11">
        <v>598</v>
      </c>
    </row>
    <row r="11" spans="1:6" ht="24" thickBot="1">
      <c r="A11" s="10" t="s">
        <v>5</v>
      </c>
      <c r="B11" s="12">
        <v>1228</v>
      </c>
      <c r="C11" s="11">
        <v>208</v>
      </c>
      <c r="D11" s="11">
        <v>2</v>
      </c>
      <c r="E11" s="11">
        <v>1</v>
      </c>
      <c r="F11" s="12">
        <v>1439</v>
      </c>
    </row>
    <row r="12" spans="1:6" ht="24" thickBot="1">
      <c r="A12" s="10" t="s">
        <v>6</v>
      </c>
      <c r="B12" s="11">
        <v>322</v>
      </c>
      <c r="C12" s="11">
        <v>50</v>
      </c>
      <c r="D12" s="11">
        <v>2</v>
      </c>
      <c r="E12" s="11"/>
      <c r="F12" s="11">
        <v>374</v>
      </c>
    </row>
    <row r="13" spans="1:6" ht="24" thickBot="1">
      <c r="A13" s="10" t="s">
        <v>7</v>
      </c>
      <c r="B13" s="11">
        <v>335</v>
      </c>
      <c r="C13" s="11">
        <v>18</v>
      </c>
      <c r="D13" s="11">
        <v>2</v>
      </c>
      <c r="E13" s="11"/>
      <c r="F13" s="11">
        <v>355</v>
      </c>
    </row>
    <row r="14" spans="1:6" ht="24" thickBot="1">
      <c r="A14" s="10" t="s">
        <v>8</v>
      </c>
      <c r="B14" s="11">
        <v>368</v>
      </c>
      <c r="C14" s="11">
        <v>20</v>
      </c>
      <c r="D14" s="11">
        <v>4</v>
      </c>
      <c r="E14" s="11">
        <v>2</v>
      </c>
      <c r="F14" s="11">
        <v>394</v>
      </c>
    </row>
    <row r="15" spans="1:6" ht="24" thickBot="1">
      <c r="A15" s="10" t="s">
        <v>9</v>
      </c>
      <c r="B15" s="11">
        <v>262</v>
      </c>
      <c r="C15" s="11">
        <v>13</v>
      </c>
      <c r="D15" s="11">
        <v>2</v>
      </c>
      <c r="E15" s="11"/>
      <c r="F15" s="11">
        <v>277</v>
      </c>
    </row>
    <row r="16" spans="1:6" ht="24" thickBot="1">
      <c r="A16" s="10" t="s">
        <v>10</v>
      </c>
      <c r="B16" s="11">
        <v>944</v>
      </c>
      <c r="C16" s="11">
        <v>93</v>
      </c>
      <c r="D16" s="11">
        <v>2</v>
      </c>
      <c r="E16" s="11"/>
      <c r="F16" s="12">
        <v>1039</v>
      </c>
    </row>
    <row r="17" spans="1:6" ht="24" thickBot="1">
      <c r="A17" s="10" t="s">
        <v>11</v>
      </c>
      <c r="B17" s="11">
        <v>193</v>
      </c>
      <c r="C17" s="11">
        <v>32</v>
      </c>
      <c r="D17" s="11">
        <v>3</v>
      </c>
      <c r="E17" s="11"/>
      <c r="F17" s="11">
        <v>228</v>
      </c>
    </row>
    <row r="18" spans="1:6" ht="24" thickBot="1">
      <c r="A18" s="10" t="s">
        <v>12</v>
      </c>
      <c r="B18" s="12">
        <v>1003</v>
      </c>
      <c r="C18" s="11">
        <v>35</v>
      </c>
      <c r="D18" s="11">
        <v>3</v>
      </c>
      <c r="E18" s="11"/>
      <c r="F18" s="12">
        <v>1041</v>
      </c>
    </row>
    <row r="19" spans="1:6" ht="24" thickBot="1">
      <c r="A19" s="10" t="s">
        <v>13</v>
      </c>
      <c r="B19" s="12">
        <v>1310</v>
      </c>
      <c r="C19" s="11">
        <v>49</v>
      </c>
      <c r="D19" s="11">
        <v>8</v>
      </c>
      <c r="E19" s="11">
        <v>2</v>
      </c>
      <c r="F19" s="12">
        <v>1369</v>
      </c>
    </row>
    <row r="20" spans="1:6" ht="24" thickBot="1">
      <c r="A20" s="10" t="s">
        <v>14</v>
      </c>
      <c r="B20" s="11">
        <v>170</v>
      </c>
      <c r="C20" s="11"/>
      <c r="D20" s="11">
        <v>2</v>
      </c>
      <c r="E20" s="11"/>
      <c r="F20" s="11">
        <v>172</v>
      </c>
    </row>
    <row r="21" spans="1:6" ht="24" thickBot="1">
      <c r="A21" s="10" t="s">
        <v>15</v>
      </c>
      <c r="B21" s="11">
        <v>124</v>
      </c>
      <c r="C21" s="11">
        <v>12</v>
      </c>
      <c r="D21" s="11">
        <v>1</v>
      </c>
      <c r="E21" s="11">
        <v>1</v>
      </c>
      <c r="F21" s="11">
        <v>138</v>
      </c>
    </row>
    <row r="22" spans="1:6" ht="24" thickBot="1">
      <c r="A22" s="10" t="s">
        <v>16</v>
      </c>
      <c r="B22" s="11">
        <v>252</v>
      </c>
      <c r="C22" s="11">
        <v>11</v>
      </c>
      <c r="D22" s="11">
        <v>1</v>
      </c>
      <c r="E22" s="11"/>
      <c r="F22" s="11">
        <v>264</v>
      </c>
    </row>
    <row r="23" spans="1:6" ht="24" thickBot="1">
      <c r="A23" s="10" t="s">
        <v>17</v>
      </c>
      <c r="B23" s="11">
        <v>196</v>
      </c>
      <c r="C23" s="11">
        <v>12</v>
      </c>
      <c r="D23" s="11">
        <v>2</v>
      </c>
      <c r="E23" s="11"/>
      <c r="F23" s="11">
        <v>210</v>
      </c>
    </row>
    <row r="24" spans="1:6" ht="24" thickBot="1">
      <c r="A24" s="10" t="s">
        <v>18</v>
      </c>
      <c r="B24" s="11">
        <v>197</v>
      </c>
      <c r="C24" s="11">
        <v>22</v>
      </c>
      <c r="D24" s="11">
        <v>4</v>
      </c>
      <c r="E24" s="11">
        <v>1</v>
      </c>
      <c r="F24" s="11">
        <v>224</v>
      </c>
    </row>
    <row r="25" spans="1:6" ht="24" thickBot="1">
      <c r="A25" s="10" t="s">
        <v>19</v>
      </c>
      <c r="B25" s="11">
        <v>706</v>
      </c>
      <c r="C25" s="11">
        <v>93</v>
      </c>
      <c r="D25" s="11">
        <v>1</v>
      </c>
      <c r="E25" s="11"/>
      <c r="F25" s="11">
        <v>800</v>
      </c>
    </row>
    <row r="26" spans="1:6" ht="24" thickBot="1">
      <c r="A26" s="10" t="s">
        <v>20</v>
      </c>
      <c r="B26" s="12">
        <v>1943</v>
      </c>
      <c r="C26" s="11">
        <v>127</v>
      </c>
      <c r="D26" s="11">
        <v>4</v>
      </c>
      <c r="E26" s="11">
        <v>2</v>
      </c>
      <c r="F26" s="12">
        <v>2076</v>
      </c>
    </row>
    <row r="27" spans="1:6" ht="24" thickBot="1">
      <c r="A27" s="10" t="s">
        <v>21</v>
      </c>
      <c r="B27" s="11">
        <v>536</v>
      </c>
      <c r="C27" s="11">
        <v>79</v>
      </c>
      <c r="D27" s="11">
        <v>2</v>
      </c>
      <c r="E27" s="11">
        <v>2</v>
      </c>
      <c r="F27" s="11">
        <v>619</v>
      </c>
    </row>
    <row r="28" spans="1:6" ht="24" thickBot="1">
      <c r="A28" s="10" t="s">
        <v>22</v>
      </c>
      <c r="B28" s="11">
        <v>782</v>
      </c>
      <c r="C28" s="11">
        <v>18</v>
      </c>
      <c r="D28" s="11">
        <v>4</v>
      </c>
      <c r="E28" s="11"/>
      <c r="F28" s="11">
        <v>804</v>
      </c>
    </row>
    <row r="29" spans="1:6" ht="24" thickBot="1">
      <c r="A29" s="10" t="s">
        <v>23</v>
      </c>
      <c r="B29" s="11">
        <v>181</v>
      </c>
      <c r="C29" s="11">
        <v>7</v>
      </c>
      <c r="D29" s="11">
        <v>5</v>
      </c>
      <c r="E29" s="11">
        <v>1</v>
      </c>
      <c r="F29" s="11">
        <v>194</v>
      </c>
    </row>
    <row r="30" spans="1:6" ht="24" thickBot="1">
      <c r="A30" s="10" t="s">
        <v>24</v>
      </c>
      <c r="B30" s="11">
        <v>70</v>
      </c>
      <c r="C30" s="11">
        <v>4</v>
      </c>
      <c r="D30" s="11">
        <v>1</v>
      </c>
      <c r="E30" s="11"/>
      <c r="F30" s="11">
        <v>75</v>
      </c>
    </row>
    <row r="31" spans="1:6" ht="24" thickBot="1">
      <c r="A31" s="10" t="s">
        <v>25</v>
      </c>
      <c r="B31" s="11">
        <v>420</v>
      </c>
      <c r="C31" s="11">
        <v>7</v>
      </c>
      <c r="D31" s="11">
        <v>4</v>
      </c>
      <c r="E31" s="11"/>
      <c r="F31" s="11">
        <v>431</v>
      </c>
    </row>
    <row r="32" spans="1:6" ht="24" thickBot="1">
      <c r="A32" s="10" t="s">
        <v>27</v>
      </c>
      <c r="B32" s="11">
        <v>343</v>
      </c>
      <c r="C32" s="11">
        <v>57</v>
      </c>
      <c r="D32" s="11">
        <v>1</v>
      </c>
      <c r="E32" s="11"/>
      <c r="F32" s="11">
        <v>401</v>
      </c>
    </row>
    <row r="33" spans="1:6" ht="24" thickBot="1">
      <c r="A33" s="10" t="s">
        <v>26</v>
      </c>
      <c r="B33" s="11">
        <v>955</v>
      </c>
      <c r="C33" s="11">
        <v>88</v>
      </c>
      <c r="D33" s="11">
        <v>1</v>
      </c>
      <c r="E33" s="11"/>
      <c r="F33" s="12">
        <v>1044</v>
      </c>
    </row>
    <row r="34" spans="1:6" ht="24" thickBot="1">
      <c r="A34" s="10" t="s">
        <v>28</v>
      </c>
      <c r="B34" s="11">
        <v>163</v>
      </c>
      <c r="C34" s="11">
        <v>22</v>
      </c>
      <c r="D34" s="11">
        <v>2</v>
      </c>
      <c r="E34" s="11">
        <v>1</v>
      </c>
      <c r="F34" s="11">
        <v>188</v>
      </c>
    </row>
    <row r="35" spans="1:6" ht="24" thickBot="1">
      <c r="A35" s="10" t="s">
        <v>29</v>
      </c>
      <c r="B35" s="11">
        <v>213</v>
      </c>
      <c r="C35" s="11">
        <v>18</v>
      </c>
      <c r="D35" s="11">
        <v>3</v>
      </c>
      <c r="E35" s="11">
        <v>1</v>
      </c>
      <c r="F35" s="11">
        <v>235</v>
      </c>
    </row>
    <row r="36" spans="1:6" ht="24" thickBot="1">
      <c r="A36" s="10" t="s">
        <v>30</v>
      </c>
      <c r="B36" s="11">
        <v>376</v>
      </c>
      <c r="C36" s="11">
        <v>30</v>
      </c>
      <c r="D36" s="11">
        <v>1</v>
      </c>
      <c r="E36" s="11">
        <v>1</v>
      </c>
      <c r="F36" s="11">
        <v>408</v>
      </c>
    </row>
    <row r="37" spans="1:6" ht="24" thickBot="1">
      <c r="A37" s="10" t="s">
        <v>31</v>
      </c>
      <c r="B37" s="11">
        <v>75</v>
      </c>
      <c r="C37" s="11">
        <v>6</v>
      </c>
      <c r="D37" s="11">
        <v>2</v>
      </c>
      <c r="E37" s="11"/>
      <c r="F37" s="11">
        <v>83</v>
      </c>
    </row>
    <row r="38" spans="1:6" ht="24" thickBot="1">
      <c r="A38" s="8" t="s">
        <v>32</v>
      </c>
      <c r="B38" s="9">
        <v>482</v>
      </c>
      <c r="C38" s="9">
        <v>17</v>
      </c>
      <c r="D38" s="9">
        <v>12</v>
      </c>
      <c r="E38" s="9">
        <v>3</v>
      </c>
      <c r="F38" s="9">
        <v>514</v>
      </c>
    </row>
    <row r="39" spans="1:6" ht="24" thickBot="1">
      <c r="A39" s="10" t="s">
        <v>33</v>
      </c>
      <c r="B39" s="11">
        <v>455</v>
      </c>
      <c r="C39" s="11">
        <v>18</v>
      </c>
      <c r="D39" s="11">
        <v>1</v>
      </c>
      <c r="E39" s="11"/>
      <c r="F39" s="11">
        <v>474</v>
      </c>
    </row>
    <row r="40" spans="1:6" ht="24" thickBot="1">
      <c r="A40" s="10" t="s">
        <v>34</v>
      </c>
      <c r="B40" s="11">
        <v>74</v>
      </c>
      <c r="C40" s="11">
        <v>12</v>
      </c>
      <c r="D40" s="11">
        <v>1</v>
      </c>
      <c r="E40" s="11"/>
      <c r="F40" s="11">
        <v>87</v>
      </c>
    </row>
    <row r="41" spans="1:6" ht="24" thickBot="1">
      <c r="A41" s="10" t="s">
        <v>35</v>
      </c>
      <c r="B41" s="11">
        <v>224</v>
      </c>
      <c r="C41" s="11">
        <v>17</v>
      </c>
      <c r="D41" s="11">
        <v>1</v>
      </c>
      <c r="E41" s="11"/>
      <c r="F41" s="11">
        <v>242</v>
      </c>
    </row>
    <row r="42" spans="1:6" ht="24" thickBot="1">
      <c r="A42" s="10" t="s">
        <v>36</v>
      </c>
      <c r="B42" s="11">
        <v>463</v>
      </c>
      <c r="C42" s="11">
        <v>1</v>
      </c>
      <c r="D42" s="11">
        <v>2</v>
      </c>
      <c r="E42" s="11"/>
      <c r="F42" s="11">
        <v>466</v>
      </c>
    </row>
    <row r="43" spans="1:6" ht="24" thickBot="1">
      <c r="A43" s="10" t="s">
        <v>37</v>
      </c>
      <c r="B43" s="11">
        <v>579</v>
      </c>
      <c r="C43" s="11">
        <v>17</v>
      </c>
      <c r="D43" s="11">
        <v>1</v>
      </c>
      <c r="E43" s="11"/>
      <c r="F43" s="11">
        <v>597</v>
      </c>
    </row>
    <row r="44" spans="1:6" ht="24" thickBot="1">
      <c r="A44" s="10" t="s">
        <v>38</v>
      </c>
      <c r="B44" s="11">
        <v>242</v>
      </c>
      <c r="C44" s="11">
        <v>23</v>
      </c>
      <c r="D44" s="11">
        <v>3</v>
      </c>
      <c r="E44" s="11">
        <v>1</v>
      </c>
      <c r="F44" s="11">
        <v>269</v>
      </c>
    </row>
    <row r="45" spans="1:6" ht="24" thickBot="1">
      <c r="A45" s="10" t="s">
        <v>39</v>
      </c>
      <c r="B45" s="11">
        <v>758</v>
      </c>
      <c r="C45" s="11">
        <v>90</v>
      </c>
      <c r="D45" s="11">
        <v>2</v>
      </c>
      <c r="E45" s="11">
        <v>1</v>
      </c>
      <c r="F45" s="11">
        <v>851</v>
      </c>
    </row>
    <row r="46" spans="1:6" ht="24" thickBot="1">
      <c r="A46" s="10" t="s">
        <v>40</v>
      </c>
      <c r="B46" s="11">
        <v>357</v>
      </c>
      <c r="C46" s="11">
        <v>8</v>
      </c>
      <c r="D46" s="11">
        <v>2</v>
      </c>
      <c r="E46" s="11"/>
      <c r="F46" s="11">
        <v>367</v>
      </c>
    </row>
    <row r="47" spans="1:6" ht="24" thickBot="1">
      <c r="A47" s="10" t="s">
        <v>41</v>
      </c>
      <c r="B47" s="11">
        <v>31</v>
      </c>
      <c r="C47" s="11">
        <v>6</v>
      </c>
      <c r="D47" s="11">
        <v>1</v>
      </c>
      <c r="E47" s="11"/>
      <c r="F47" s="11">
        <v>38</v>
      </c>
    </row>
    <row r="48" spans="1:6" ht="24" thickBot="1">
      <c r="A48" s="10" t="s">
        <v>42</v>
      </c>
      <c r="B48" s="11">
        <v>957</v>
      </c>
      <c r="C48" s="11">
        <v>64</v>
      </c>
      <c r="D48" s="11">
        <v>1</v>
      </c>
      <c r="E48" s="11"/>
      <c r="F48" s="12">
        <v>1022</v>
      </c>
    </row>
    <row r="49" spans="1:6" ht="24" thickBot="1">
      <c r="A49" s="10" t="s">
        <v>43</v>
      </c>
      <c r="B49" s="11">
        <v>308</v>
      </c>
      <c r="C49" s="11">
        <v>75</v>
      </c>
      <c r="D49" s="11">
        <v>1</v>
      </c>
      <c r="E49" s="11"/>
      <c r="F49" s="11">
        <v>384</v>
      </c>
    </row>
    <row r="50" spans="1:6" ht="24" thickBot="1">
      <c r="A50" s="10" t="s">
        <v>44</v>
      </c>
      <c r="B50" s="11">
        <v>133</v>
      </c>
      <c r="C50" s="11">
        <v>8</v>
      </c>
      <c r="D50" s="11">
        <v>1</v>
      </c>
      <c r="E50" s="11"/>
      <c r="F50" s="11">
        <v>142</v>
      </c>
    </row>
    <row r="51" spans="1:6" ht="24" thickBot="1">
      <c r="A51" s="10" t="s">
        <v>45</v>
      </c>
      <c r="B51" s="11">
        <v>561</v>
      </c>
      <c r="C51" s="11">
        <v>80</v>
      </c>
      <c r="D51" s="11">
        <v>1</v>
      </c>
      <c r="E51" s="11">
        <v>1</v>
      </c>
      <c r="F51" s="11">
        <v>643</v>
      </c>
    </row>
    <row r="52" spans="1:6" ht="24" thickBot="1">
      <c r="A52" s="10" t="s">
        <v>46</v>
      </c>
      <c r="B52" s="11">
        <v>41</v>
      </c>
      <c r="C52" s="11">
        <v>7</v>
      </c>
      <c r="D52" s="11">
        <v>3</v>
      </c>
      <c r="E52" s="11"/>
      <c r="F52" s="11">
        <v>51</v>
      </c>
    </row>
    <row r="53" spans="1:6" ht="24" thickBot="1">
      <c r="A53" s="10" t="s">
        <v>47</v>
      </c>
      <c r="B53" s="12">
        <v>1425</v>
      </c>
      <c r="C53" s="11">
        <v>129</v>
      </c>
      <c r="D53" s="11">
        <v>2</v>
      </c>
      <c r="E53" s="11">
        <v>1</v>
      </c>
      <c r="F53" s="12">
        <v>1557</v>
      </c>
    </row>
    <row r="54" spans="1:6" ht="24" thickBot="1">
      <c r="A54" s="10" t="s">
        <v>48</v>
      </c>
      <c r="B54" s="11">
        <v>37</v>
      </c>
      <c r="C54" s="11">
        <v>4</v>
      </c>
      <c r="D54" s="11">
        <v>1</v>
      </c>
      <c r="E54" s="11"/>
      <c r="F54" s="11">
        <v>42</v>
      </c>
    </row>
    <row r="55" spans="1:6" ht="24" thickBot="1">
      <c r="A55" s="10" t="s">
        <v>49</v>
      </c>
      <c r="B55" s="11">
        <v>249</v>
      </c>
      <c r="C55" s="11">
        <v>21</v>
      </c>
      <c r="D55" s="11">
        <v>2</v>
      </c>
      <c r="E55" s="11"/>
      <c r="F55" s="11">
        <v>272</v>
      </c>
    </row>
    <row r="56" spans="1:6" ht="24" thickBot="1">
      <c r="A56" s="10" t="s">
        <v>50</v>
      </c>
      <c r="B56" s="11">
        <v>380</v>
      </c>
      <c r="C56" s="11">
        <v>34</v>
      </c>
      <c r="D56" s="11">
        <v>5</v>
      </c>
      <c r="E56" s="11">
        <v>3</v>
      </c>
      <c r="F56" s="11">
        <v>422</v>
      </c>
    </row>
    <row r="57" spans="1:6" ht="24" thickBot="1">
      <c r="A57" s="10" t="s">
        <v>51</v>
      </c>
      <c r="B57" s="11">
        <v>631</v>
      </c>
      <c r="C57" s="11">
        <v>68</v>
      </c>
      <c r="D57" s="11">
        <v>2</v>
      </c>
      <c r="E57" s="11">
        <v>2</v>
      </c>
      <c r="F57" s="11">
        <v>703</v>
      </c>
    </row>
    <row r="58" spans="1:6" ht="24" thickBot="1">
      <c r="A58" s="10" t="s">
        <v>52</v>
      </c>
      <c r="B58" s="11">
        <v>702</v>
      </c>
      <c r="C58" s="11">
        <v>27</v>
      </c>
      <c r="D58" s="11">
        <v>4</v>
      </c>
      <c r="E58" s="11"/>
      <c r="F58" s="11">
        <v>733</v>
      </c>
    </row>
    <row r="59" spans="1:6" ht="24" thickBot="1">
      <c r="A59" s="10" t="s">
        <v>53</v>
      </c>
      <c r="B59" s="11">
        <v>421</v>
      </c>
      <c r="C59" s="11">
        <v>6</v>
      </c>
      <c r="D59" s="11">
        <v>2</v>
      </c>
      <c r="E59" s="11"/>
      <c r="F59" s="11">
        <v>429</v>
      </c>
    </row>
    <row r="60" spans="1:6" ht="24" thickBot="1">
      <c r="A60" s="10" t="s">
        <v>54</v>
      </c>
      <c r="B60" s="11">
        <v>558</v>
      </c>
      <c r="C60" s="11">
        <v>119</v>
      </c>
      <c r="D60" s="11"/>
      <c r="E60" s="11">
        <v>1</v>
      </c>
      <c r="F60" s="11">
        <v>678</v>
      </c>
    </row>
    <row r="61" spans="1:6" ht="24" thickBot="1">
      <c r="A61" s="10" t="s">
        <v>55</v>
      </c>
      <c r="B61" s="12">
        <v>1192</v>
      </c>
      <c r="C61" s="11">
        <v>115</v>
      </c>
      <c r="D61" s="11">
        <v>2</v>
      </c>
      <c r="E61" s="11">
        <v>1</v>
      </c>
      <c r="F61" s="12">
        <v>1310</v>
      </c>
    </row>
    <row r="62" spans="1:6" ht="24" thickBot="1">
      <c r="A62" s="10" t="s">
        <v>56</v>
      </c>
      <c r="B62" s="11">
        <v>852</v>
      </c>
      <c r="C62" s="11">
        <v>306</v>
      </c>
      <c r="D62" s="11">
        <v>2</v>
      </c>
      <c r="E62" s="11"/>
      <c r="F62" s="12">
        <v>1160</v>
      </c>
    </row>
    <row r="63" spans="1:6" ht="24" thickBot="1">
      <c r="A63" s="10" t="s">
        <v>57</v>
      </c>
      <c r="B63" s="11">
        <v>369</v>
      </c>
      <c r="C63" s="11">
        <v>52</v>
      </c>
      <c r="D63" s="11">
        <v>4</v>
      </c>
      <c r="E63" s="11">
        <v>1</v>
      </c>
      <c r="F63" s="11">
        <v>426</v>
      </c>
    </row>
    <row r="64" spans="1:6" ht="24" thickBot="1">
      <c r="A64" s="10" t="s">
        <v>58</v>
      </c>
      <c r="B64" s="11">
        <v>38</v>
      </c>
      <c r="C64" s="11">
        <v>2</v>
      </c>
      <c r="D64" s="11">
        <v>1</v>
      </c>
      <c r="E64" s="11"/>
      <c r="F64" s="11">
        <v>41</v>
      </c>
    </row>
    <row r="65" spans="1:6" ht="24" thickBot="1">
      <c r="A65" s="10" t="s">
        <v>59</v>
      </c>
      <c r="B65" s="11">
        <v>113</v>
      </c>
      <c r="C65" s="11">
        <v>6</v>
      </c>
      <c r="D65" s="11">
        <v>5</v>
      </c>
      <c r="E65" s="11">
        <v>1</v>
      </c>
      <c r="F65" s="11">
        <v>125</v>
      </c>
    </row>
    <row r="66" spans="1:6" ht="24" thickBot="1">
      <c r="A66" s="10" t="s">
        <v>60</v>
      </c>
      <c r="B66" s="11">
        <v>99</v>
      </c>
      <c r="C66" s="11">
        <v>6</v>
      </c>
      <c r="D66" s="11">
        <v>4</v>
      </c>
      <c r="E66" s="11">
        <v>1</v>
      </c>
      <c r="F66" s="11">
        <v>110</v>
      </c>
    </row>
    <row r="67" spans="1:6" ht="24" thickBot="1">
      <c r="A67" s="10" t="s">
        <v>61</v>
      </c>
      <c r="B67" s="11">
        <v>95</v>
      </c>
      <c r="C67" s="11">
        <v>11</v>
      </c>
      <c r="D67" s="11">
        <v>3</v>
      </c>
      <c r="E67" s="11"/>
      <c r="F67" s="11">
        <v>109</v>
      </c>
    </row>
    <row r="68" spans="1:6" ht="24" thickBot="1">
      <c r="A68" s="10" t="s">
        <v>62</v>
      </c>
      <c r="B68" s="11">
        <v>392</v>
      </c>
      <c r="C68" s="11">
        <v>8</v>
      </c>
      <c r="D68" s="11">
        <v>1</v>
      </c>
      <c r="E68" s="11"/>
      <c r="F68" s="11">
        <v>401</v>
      </c>
    </row>
    <row r="69" spans="1:6" ht="24" thickBot="1">
      <c r="A69" s="10" t="s">
        <v>63</v>
      </c>
      <c r="B69" s="11">
        <v>485</v>
      </c>
      <c r="C69" s="11">
        <v>24</v>
      </c>
      <c r="D69" s="11">
        <v>3</v>
      </c>
      <c r="E69" s="11"/>
      <c r="F69" s="11">
        <v>512</v>
      </c>
    </row>
    <row r="70" spans="1:6" ht="24" thickBot="1">
      <c r="A70" s="8" t="s">
        <v>64</v>
      </c>
      <c r="B70" s="9">
        <v>168</v>
      </c>
      <c r="C70" s="9">
        <v>13</v>
      </c>
      <c r="D70" s="9">
        <v>2</v>
      </c>
      <c r="E70" s="9">
        <v>1</v>
      </c>
      <c r="F70" s="9">
        <v>184</v>
      </c>
    </row>
    <row r="71" spans="1:6" ht="24" thickBot="1">
      <c r="A71" s="10" t="s">
        <v>65</v>
      </c>
      <c r="B71" s="11">
        <v>351</v>
      </c>
      <c r="C71" s="11">
        <v>10</v>
      </c>
      <c r="D71" s="11">
        <v>4</v>
      </c>
      <c r="E71" s="11"/>
      <c r="F71" s="11">
        <v>365</v>
      </c>
    </row>
    <row r="72" spans="1:6" ht="24" thickBot="1">
      <c r="A72" s="10" t="s">
        <v>66</v>
      </c>
      <c r="B72" s="11">
        <v>578</v>
      </c>
      <c r="C72" s="11">
        <v>7</v>
      </c>
      <c r="D72" s="11">
        <v>2</v>
      </c>
      <c r="E72" s="11"/>
      <c r="F72" s="11">
        <v>587</v>
      </c>
    </row>
    <row r="73" spans="1:6" ht="24" thickBot="1">
      <c r="A73" s="10" t="s">
        <v>67</v>
      </c>
      <c r="B73" s="11">
        <v>325</v>
      </c>
      <c r="C73" s="11">
        <v>13</v>
      </c>
      <c r="D73" s="11">
        <v>3</v>
      </c>
      <c r="E73" s="11">
        <v>1</v>
      </c>
      <c r="F73" s="11">
        <v>342</v>
      </c>
    </row>
    <row r="74" spans="1:6" ht="24" thickBot="1">
      <c r="A74" s="10" t="s">
        <v>68</v>
      </c>
      <c r="B74" s="11">
        <v>808</v>
      </c>
      <c r="C74" s="11">
        <v>97</v>
      </c>
      <c r="D74" s="11">
        <v>1</v>
      </c>
      <c r="E74" s="11">
        <v>1</v>
      </c>
      <c r="F74" s="11">
        <v>907</v>
      </c>
    </row>
    <row r="75" spans="1:6" ht="24" thickBot="1">
      <c r="A75" s="10" t="s">
        <v>69</v>
      </c>
      <c r="B75" s="11">
        <v>550</v>
      </c>
      <c r="C75" s="11">
        <v>73</v>
      </c>
      <c r="D75" s="11">
        <v>1</v>
      </c>
      <c r="E75" s="11"/>
      <c r="F75" s="11">
        <v>624</v>
      </c>
    </row>
    <row r="76" spans="1:6" ht="24" thickBot="1">
      <c r="A76" s="10" t="s">
        <v>70</v>
      </c>
      <c r="B76" s="11">
        <v>379</v>
      </c>
      <c r="C76" s="11">
        <v>90</v>
      </c>
      <c r="D76" s="11">
        <v>1</v>
      </c>
      <c r="E76" s="11">
        <v>1</v>
      </c>
      <c r="F76" s="11">
        <v>471</v>
      </c>
    </row>
    <row r="77" spans="1:6" ht="24" thickBot="1">
      <c r="A77" s="10" t="s">
        <v>71</v>
      </c>
      <c r="B77" s="11">
        <v>208</v>
      </c>
      <c r="C77" s="11">
        <v>8</v>
      </c>
      <c r="D77" s="11">
        <v>3</v>
      </c>
      <c r="E77" s="11"/>
      <c r="F77" s="11">
        <v>219</v>
      </c>
    </row>
    <row r="78" spans="1:6" ht="24" thickBot="1">
      <c r="A78" s="10" t="s">
        <v>72</v>
      </c>
      <c r="B78" s="11">
        <v>328</v>
      </c>
      <c r="C78" s="11">
        <v>46</v>
      </c>
      <c r="D78" s="11"/>
      <c r="E78" s="11">
        <v>1</v>
      </c>
      <c r="F78" s="11">
        <v>375</v>
      </c>
    </row>
    <row r="79" spans="1:6" ht="24" thickBot="1">
      <c r="A79" s="10" t="s">
        <v>73</v>
      </c>
      <c r="B79" s="12">
        <v>1092</v>
      </c>
      <c r="C79" s="11">
        <v>298</v>
      </c>
      <c r="D79" s="11">
        <v>1</v>
      </c>
      <c r="E79" s="11">
        <v>1</v>
      </c>
      <c r="F79" s="12">
        <v>1392</v>
      </c>
    </row>
    <row r="80" spans="1:6" ht="24" thickBot="1">
      <c r="A80" s="10" t="s">
        <v>74</v>
      </c>
      <c r="B80" s="11">
        <v>333</v>
      </c>
      <c r="C80" s="11">
        <v>6</v>
      </c>
      <c r="D80" s="11">
        <v>1</v>
      </c>
      <c r="E80" s="11">
        <v>1</v>
      </c>
      <c r="F80" s="11">
        <v>341</v>
      </c>
    </row>
    <row r="81" spans="1:6" ht="24" thickBot="1">
      <c r="A81" s="10" t="s">
        <v>75</v>
      </c>
      <c r="B81" s="11">
        <v>301</v>
      </c>
      <c r="C81" s="11">
        <v>11</v>
      </c>
      <c r="D81" s="11">
        <v>1</v>
      </c>
      <c r="E81" s="11"/>
      <c r="F81" s="11">
        <v>313</v>
      </c>
    </row>
    <row r="82" spans="1:6" ht="24" thickBot="1">
      <c r="A82" s="10" t="s">
        <v>76</v>
      </c>
      <c r="B82" s="12">
        <v>1658</v>
      </c>
      <c r="C82" s="11">
        <v>116</v>
      </c>
      <c r="D82" s="11">
        <v>1</v>
      </c>
      <c r="E82" s="11">
        <v>2</v>
      </c>
      <c r="F82" s="12">
        <v>1777</v>
      </c>
    </row>
    <row r="83" spans="1:6" ht="24" thickBot="1">
      <c r="A83" s="13" t="s">
        <v>90</v>
      </c>
      <c r="B83" s="15">
        <v>36682</v>
      </c>
      <c r="C83" s="15">
        <v>3546</v>
      </c>
      <c r="D83" s="16">
        <v>247</v>
      </c>
      <c r="E83" s="16">
        <v>63</v>
      </c>
      <c r="F83" s="14">
        <v>40538</v>
      </c>
    </row>
    <row r="84" spans="2:6" ht="12.75">
      <c r="B84" s="18"/>
      <c r="C84" s="18"/>
      <c r="D84" s="18"/>
      <c r="E84" s="18"/>
      <c r="F84" s="18"/>
    </row>
    <row r="86" ht="21">
      <c r="A86" s="19" t="s">
        <v>101</v>
      </c>
    </row>
    <row r="87" ht="21">
      <c r="A87" s="20" t="s">
        <v>100</v>
      </c>
    </row>
  </sheetData>
  <sheetProtection/>
  <mergeCells count="6">
    <mergeCell ref="A1:F1"/>
    <mergeCell ref="A3:A5"/>
    <mergeCell ref="F3:F5"/>
    <mergeCell ref="B3:E3"/>
    <mergeCell ref="B4:C4"/>
    <mergeCell ref="D4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9.140625" style="1" customWidth="1"/>
    <col min="2" max="2" width="5.421875" style="1" bestFit="1" customWidth="1"/>
    <col min="3" max="3" width="32.140625" style="1" customWidth="1"/>
    <col min="4" max="4" width="17.28125" style="1" customWidth="1"/>
    <col min="5" max="5" width="6.421875" style="1" customWidth="1"/>
    <col min="6" max="6" width="9.140625" style="1" customWidth="1"/>
    <col min="7" max="7" width="5.421875" style="1" bestFit="1" customWidth="1"/>
    <col min="8" max="8" width="32.00390625" style="1" customWidth="1"/>
    <col min="9" max="9" width="14.421875" style="1" customWidth="1"/>
    <col min="10" max="10" width="6.421875" style="1" customWidth="1"/>
    <col min="11" max="244" width="9.140625" style="1" customWidth="1"/>
    <col min="245" max="245" width="7.28125" style="1" customWidth="1"/>
    <col min="246" max="246" width="32.140625" style="1" customWidth="1"/>
    <col min="247" max="247" width="14.421875" style="1" customWidth="1"/>
    <col min="248" max="248" width="6.421875" style="1" customWidth="1"/>
    <col min="249" max="249" width="9.140625" style="1" customWidth="1"/>
    <col min="250" max="250" width="7.7109375" style="1" customWidth="1"/>
    <col min="251" max="251" width="32.00390625" style="1" customWidth="1"/>
    <col min="252" max="252" width="14.421875" style="1" customWidth="1"/>
    <col min="253" max="253" width="6.421875" style="1" customWidth="1"/>
    <col min="254" max="16384" width="9.140625" style="1" customWidth="1"/>
  </cols>
  <sheetData>
    <row r="1" spans="1:10" ht="32.25" customHeight="1">
      <c r="A1" s="66" t="s">
        <v>147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78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1.75" customHeight="1">
      <c r="A3" s="67" t="s">
        <v>154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22.5" customHeight="1">
      <c r="A4" s="67" t="s">
        <v>148</v>
      </c>
      <c r="B4" s="67"/>
      <c r="C4" s="67"/>
      <c r="D4" s="67"/>
      <c r="E4" s="67"/>
      <c r="F4" s="67"/>
      <c r="G4" s="67"/>
      <c r="H4" s="67"/>
      <c r="I4" s="67"/>
      <c r="J4" s="67"/>
    </row>
    <row r="5" ht="14.25" customHeight="1"/>
    <row r="6" spans="1:10" s="29" customFormat="1" ht="20.25" customHeight="1">
      <c r="A6" s="61" t="s">
        <v>79</v>
      </c>
      <c r="B6" s="61"/>
      <c r="C6" s="68" t="s">
        <v>80</v>
      </c>
      <c r="D6" s="61" t="s">
        <v>81</v>
      </c>
      <c r="E6" s="69"/>
      <c r="F6" s="70" t="s">
        <v>79</v>
      </c>
      <c r="G6" s="61"/>
      <c r="H6" s="68" t="s">
        <v>82</v>
      </c>
      <c r="I6" s="61" t="s">
        <v>81</v>
      </c>
      <c r="J6" s="61"/>
    </row>
    <row r="7" spans="1:10" s="29" customFormat="1" ht="22.5" customHeight="1">
      <c r="A7" s="30" t="s">
        <v>83</v>
      </c>
      <c r="B7" s="30" t="s">
        <v>84</v>
      </c>
      <c r="C7" s="68"/>
      <c r="D7" s="30" t="s">
        <v>85</v>
      </c>
      <c r="E7" s="31" t="s">
        <v>86</v>
      </c>
      <c r="F7" s="32" t="s">
        <v>83</v>
      </c>
      <c r="G7" s="30" t="s">
        <v>84</v>
      </c>
      <c r="H7" s="68"/>
      <c r="I7" s="30" t="s">
        <v>85</v>
      </c>
      <c r="J7" s="50" t="s">
        <v>86</v>
      </c>
    </row>
    <row r="8" spans="1:10" ht="20.25" customHeight="1">
      <c r="A8" s="51" t="s">
        <v>155</v>
      </c>
      <c r="B8" s="52">
        <v>1</v>
      </c>
      <c r="C8" s="52" t="s">
        <v>87</v>
      </c>
      <c r="D8" s="53">
        <v>354890</v>
      </c>
      <c r="E8" s="46">
        <v>0</v>
      </c>
      <c r="F8" s="45" t="s">
        <v>156</v>
      </c>
      <c r="G8" s="2">
        <v>31</v>
      </c>
      <c r="H8" s="2" t="s">
        <v>140</v>
      </c>
      <c r="I8" s="41">
        <v>1160442</v>
      </c>
      <c r="J8" s="40">
        <v>0</v>
      </c>
    </row>
    <row r="9" spans="1:10" ht="24">
      <c r="A9" s="45" t="s">
        <v>156</v>
      </c>
      <c r="B9" s="2">
        <v>31</v>
      </c>
      <c r="C9" s="2" t="s">
        <v>138</v>
      </c>
      <c r="D9" s="41">
        <v>39984</v>
      </c>
      <c r="E9" s="46">
        <v>0</v>
      </c>
      <c r="F9" s="45" t="s">
        <v>157</v>
      </c>
      <c r="G9" s="2">
        <v>30</v>
      </c>
      <c r="H9" s="43" t="s">
        <v>141</v>
      </c>
      <c r="I9" s="41">
        <v>1149148</v>
      </c>
      <c r="J9" s="40">
        <v>0</v>
      </c>
    </row>
    <row r="10" spans="1:10" ht="24">
      <c r="A10" s="45" t="s">
        <v>157</v>
      </c>
      <c r="B10" s="2">
        <v>5</v>
      </c>
      <c r="C10" s="2" t="s">
        <v>135</v>
      </c>
      <c r="D10" s="41">
        <v>24658</v>
      </c>
      <c r="E10" s="46">
        <v>0</v>
      </c>
      <c r="F10" s="45" t="s">
        <v>158</v>
      </c>
      <c r="G10" s="2">
        <v>31</v>
      </c>
      <c r="H10" s="43" t="s">
        <v>145</v>
      </c>
      <c r="I10" s="41">
        <v>1040975</v>
      </c>
      <c r="J10" s="40">
        <v>0</v>
      </c>
    </row>
    <row r="11" spans="1:10" ht="24">
      <c r="A11" s="45" t="s">
        <v>157</v>
      </c>
      <c r="B11" s="2">
        <v>25</v>
      </c>
      <c r="C11" s="2" t="s">
        <v>137</v>
      </c>
      <c r="D11" s="41">
        <v>2737537</v>
      </c>
      <c r="E11" s="46">
        <v>0</v>
      </c>
      <c r="F11" s="45" t="s">
        <v>159</v>
      </c>
      <c r="G11" s="2">
        <v>31</v>
      </c>
      <c r="H11" s="43" t="s">
        <v>144</v>
      </c>
      <c r="I11" s="41">
        <v>1391291</v>
      </c>
      <c r="J11" s="40">
        <v>0</v>
      </c>
    </row>
    <row r="12" spans="1:10" ht="24">
      <c r="A12" s="45" t="s">
        <v>158</v>
      </c>
      <c r="B12" s="2">
        <v>28</v>
      </c>
      <c r="C12" s="2" t="s">
        <v>136</v>
      </c>
      <c r="D12" s="41">
        <v>967597</v>
      </c>
      <c r="E12" s="46">
        <v>0</v>
      </c>
      <c r="F12" s="45" t="s">
        <v>160</v>
      </c>
      <c r="G12" s="2">
        <v>28</v>
      </c>
      <c r="H12" s="2" t="s">
        <v>142</v>
      </c>
      <c r="I12" s="41">
        <v>753627</v>
      </c>
      <c r="J12" s="40">
        <v>0</v>
      </c>
    </row>
    <row r="13" spans="1:10" ht="24">
      <c r="A13" s="45" t="s">
        <v>159</v>
      </c>
      <c r="B13" s="2">
        <v>31</v>
      </c>
      <c r="C13" s="2" t="s">
        <v>138</v>
      </c>
      <c r="D13" s="41">
        <v>1224137</v>
      </c>
      <c r="E13" s="46">
        <v>0</v>
      </c>
      <c r="F13" s="45" t="s">
        <v>161</v>
      </c>
      <c r="G13" s="2">
        <v>31</v>
      </c>
      <c r="H13" s="2" t="s">
        <v>142</v>
      </c>
      <c r="I13" s="41">
        <v>1262693</v>
      </c>
      <c r="J13" s="40">
        <v>0</v>
      </c>
    </row>
    <row r="14" spans="1:10" ht="24">
      <c r="A14" s="45" t="s">
        <v>160</v>
      </c>
      <c r="B14" s="2">
        <v>28</v>
      </c>
      <c r="C14" s="2" t="s">
        <v>139</v>
      </c>
      <c r="D14" s="41">
        <v>1454335</v>
      </c>
      <c r="E14" s="46">
        <v>0</v>
      </c>
      <c r="F14" s="45" t="s">
        <v>162</v>
      </c>
      <c r="G14" s="2">
        <v>30</v>
      </c>
      <c r="H14" s="2" t="s">
        <v>143</v>
      </c>
      <c r="I14" s="41">
        <v>751836</v>
      </c>
      <c r="J14" s="40">
        <v>0</v>
      </c>
    </row>
    <row r="15" spans="1:10" ht="24">
      <c r="A15" s="45" t="s">
        <v>161</v>
      </c>
      <c r="B15" s="2">
        <v>31</v>
      </c>
      <c r="C15" s="2" t="s">
        <v>138</v>
      </c>
      <c r="D15" s="41">
        <v>398880</v>
      </c>
      <c r="E15" s="46">
        <v>0</v>
      </c>
      <c r="F15" s="45" t="s">
        <v>163</v>
      </c>
      <c r="G15" s="2">
        <v>31</v>
      </c>
      <c r="H15" s="2" t="s">
        <v>146</v>
      </c>
      <c r="I15" s="41">
        <v>284560</v>
      </c>
      <c r="J15" s="40">
        <v>0</v>
      </c>
    </row>
    <row r="16" spans="1:10" ht="21.75" customHeight="1">
      <c r="A16" s="45" t="s">
        <v>162</v>
      </c>
      <c r="B16" s="2">
        <v>19</v>
      </c>
      <c r="C16" s="2" t="s">
        <v>126</v>
      </c>
      <c r="D16" s="41">
        <v>1905390</v>
      </c>
      <c r="E16" s="46">
        <v>0</v>
      </c>
      <c r="F16" s="45" t="s">
        <v>164</v>
      </c>
      <c r="G16" s="2">
        <v>30</v>
      </c>
      <c r="H16" s="2" t="s">
        <v>140</v>
      </c>
      <c r="I16" s="41">
        <v>684657</v>
      </c>
      <c r="J16" s="40">
        <v>0</v>
      </c>
    </row>
    <row r="17" spans="1:10" ht="24">
      <c r="A17" s="45" t="s">
        <v>163</v>
      </c>
      <c r="B17" s="2">
        <v>31</v>
      </c>
      <c r="C17" s="2" t="s">
        <v>138</v>
      </c>
      <c r="D17" s="41">
        <v>738085</v>
      </c>
      <c r="E17" s="46">
        <v>0</v>
      </c>
      <c r="F17" s="4"/>
      <c r="G17" s="2"/>
      <c r="H17" s="2"/>
      <c r="I17" s="41"/>
      <c r="J17" s="2"/>
    </row>
    <row r="18" spans="1:10" ht="24">
      <c r="A18" s="45" t="s">
        <v>164</v>
      </c>
      <c r="B18" s="2">
        <v>30</v>
      </c>
      <c r="C18" s="2" t="s">
        <v>138</v>
      </c>
      <c r="D18" s="41">
        <v>462311</v>
      </c>
      <c r="E18" s="46">
        <v>0</v>
      </c>
      <c r="F18" s="4"/>
      <c r="G18" s="2"/>
      <c r="H18" s="2"/>
      <c r="I18" s="41"/>
      <c r="J18" s="2"/>
    </row>
    <row r="19" spans="1:10" ht="11.25" customHeight="1">
      <c r="A19" s="39"/>
      <c r="B19" s="2"/>
      <c r="C19" s="2"/>
      <c r="D19" s="41"/>
      <c r="E19" s="5"/>
      <c r="F19" s="4"/>
      <c r="G19" s="2"/>
      <c r="H19" s="2"/>
      <c r="I19" s="41"/>
      <c r="J19" s="2"/>
    </row>
    <row r="20" spans="1:10" ht="20.25" customHeight="1">
      <c r="A20" s="61" t="s">
        <v>88</v>
      </c>
      <c r="B20" s="61"/>
      <c r="C20" s="61"/>
      <c r="D20" s="41">
        <f>SUM(D9:D18)</f>
        <v>9952914</v>
      </c>
      <c r="E20" s="46">
        <v>0</v>
      </c>
      <c r="F20" s="62" t="s">
        <v>89</v>
      </c>
      <c r="G20" s="62"/>
      <c r="H20" s="63"/>
      <c r="I20" s="44">
        <f>SUM(I8:I19)</f>
        <v>8479229</v>
      </c>
      <c r="J20" s="40">
        <v>0</v>
      </c>
    </row>
    <row r="21" spans="1:10" ht="27" customHeight="1" thickBot="1">
      <c r="A21" s="3"/>
      <c r="B21" s="3"/>
      <c r="C21" s="29" t="s">
        <v>90</v>
      </c>
      <c r="D21" s="42">
        <f>+D20+D8</f>
        <v>10307804</v>
      </c>
      <c r="E21" s="47">
        <v>0</v>
      </c>
      <c r="F21" s="3"/>
      <c r="G21" s="64" t="s">
        <v>165</v>
      </c>
      <c r="H21" s="65"/>
      <c r="I21" s="44">
        <f>+D21-I20</f>
        <v>1828575</v>
      </c>
      <c r="J21" s="40">
        <v>0</v>
      </c>
    </row>
    <row r="22" spans="8:10" ht="21" customHeight="1" thickBot="1" thickTop="1">
      <c r="H22" s="29" t="s">
        <v>90</v>
      </c>
      <c r="I22" s="42">
        <f>+I20+I21</f>
        <v>10307804</v>
      </c>
      <c r="J22" s="48">
        <v>0</v>
      </c>
    </row>
    <row r="23" spans="3:8" ht="21" customHeight="1" thickTop="1">
      <c r="C23" s="49" t="s">
        <v>149</v>
      </c>
      <c r="H23" s="49" t="s">
        <v>152</v>
      </c>
    </row>
    <row r="24" spans="2:8" ht="24">
      <c r="B24" s="3" t="s">
        <v>150</v>
      </c>
      <c r="C24" s="49"/>
      <c r="G24" s="3" t="s">
        <v>150</v>
      </c>
      <c r="H24" s="49"/>
    </row>
    <row r="25" spans="3:8" ht="19.5" customHeight="1">
      <c r="C25" s="49" t="s">
        <v>151</v>
      </c>
      <c r="H25" s="49" t="s">
        <v>153</v>
      </c>
    </row>
  </sheetData>
  <sheetProtection/>
  <mergeCells count="13">
    <mergeCell ref="A20:C20"/>
    <mergeCell ref="F20:H20"/>
    <mergeCell ref="G21:H21"/>
    <mergeCell ref="A1:J1"/>
    <mergeCell ref="A2:J2"/>
    <mergeCell ref="A3:J3"/>
    <mergeCell ref="A4:J4"/>
    <mergeCell ref="A6:B6"/>
    <mergeCell ref="C6:C7"/>
    <mergeCell ref="D6:E6"/>
    <mergeCell ref="F6:G6"/>
    <mergeCell ref="H6:H7"/>
    <mergeCell ref="I6:J6"/>
  </mergeCells>
  <printOptions/>
  <pageMargins left="0.41" right="0.39" top="0.3" bottom="0.43" header="0.2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14" sqref="J14"/>
    </sheetView>
  </sheetViews>
  <sheetFormatPr defaultColWidth="9.140625" defaultRowHeight="12.75"/>
  <sheetData>
    <row r="1" spans="1:10" ht="80.25">
      <c r="A1" s="33" t="s">
        <v>116</v>
      </c>
      <c r="B1" s="34">
        <v>1</v>
      </c>
      <c r="C1" s="35" t="s">
        <v>87</v>
      </c>
      <c r="D1" s="36"/>
      <c r="E1" s="36" t="s">
        <v>117</v>
      </c>
      <c r="F1" s="33" t="s">
        <v>116</v>
      </c>
      <c r="G1" s="34">
        <v>1</v>
      </c>
      <c r="H1" s="35" t="s">
        <v>118</v>
      </c>
      <c r="I1" s="36" t="s">
        <v>117</v>
      </c>
      <c r="J1" s="37"/>
    </row>
    <row r="2" spans="1:10" ht="54">
      <c r="A2" s="38">
        <v>21824</v>
      </c>
      <c r="B2" s="36">
        <v>31</v>
      </c>
      <c r="C2" s="35" t="s">
        <v>119</v>
      </c>
      <c r="D2" s="36" t="s">
        <v>117</v>
      </c>
      <c r="E2" s="36"/>
      <c r="F2" s="38">
        <v>21824</v>
      </c>
      <c r="G2" s="36">
        <v>25</v>
      </c>
      <c r="H2" s="35" t="s">
        <v>120</v>
      </c>
      <c r="I2" s="36" t="s">
        <v>117</v>
      </c>
      <c r="J2" s="37"/>
    </row>
    <row r="3" spans="1:10" ht="80.25">
      <c r="A3" s="38">
        <v>21855</v>
      </c>
      <c r="B3" s="36">
        <v>5</v>
      </c>
      <c r="C3" s="35" t="s">
        <v>121</v>
      </c>
      <c r="D3" s="36" t="s">
        <v>117</v>
      </c>
      <c r="E3" s="36"/>
      <c r="F3" s="38">
        <v>21855</v>
      </c>
      <c r="G3" s="36">
        <v>27</v>
      </c>
      <c r="H3" s="35" t="s">
        <v>122</v>
      </c>
      <c r="I3" s="36" t="s">
        <v>117</v>
      </c>
      <c r="J3" s="37"/>
    </row>
    <row r="4" spans="1:10" ht="80.25">
      <c r="A4" s="38">
        <v>21855</v>
      </c>
      <c r="B4" s="36">
        <v>10</v>
      </c>
      <c r="C4" s="35" t="s">
        <v>123</v>
      </c>
      <c r="D4" s="36" t="s">
        <v>117</v>
      </c>
      <c r="E4" s="36"/>
      <c r="F4" s="38">
        <v>21855</v>
      </c>
      <c r="G4" s="36">
        <v>28</v>
      </c>
      <c r="H4" s="35" t="s">
        <v>124</v>
      </c>
      <c r="I4" s="36" t="s">
        <v>117</v>
      </c>
      <c r="J4" s="37"/>
    </row>
    <row r="5" spans="1:10" ht="80.25">
      <c r="A5" s="38">
        <v>21885</v>
      </c>
      <c r="B5" s="36">
        <v>28</v>
      </c>
      <c r="C5" s="35" t="s">
        <v>125</v>
      </c>
      <c r="D5" s="36" t="s">
        <v>117</v>
      </c>
      <c r="E5" s="36"/>
      <c r="F5" s="38">
        <v>21885</v>
      </c>
      <c r="G5" s="36">
        <v>25</v>
      </c>
      <c r="H5" s="35" t="s">
        <v>120</v>
      </c>
      <c r="I5" s="36" t="s">
        <v>117</v>
      </c>
      <c r="J5" s="37"/>
    </row>
    <row r="6" spans="1:10" ht="80.25">
      <c r="A6" s="38">
        <v>21916</v>
      </c>
      <c r="B6" s="36">
        <v>15</v>
      </c>
      <c r="C6" s="35" t="s">
        <v>119</v>
      </c>
      <c r="D6" s="36" t="s">
        <v>117</v>
      </c>
      <c r="E6" s="36"/>
      <c r="F6" s="38">
        <v>21916</v>
      </c>
      <c r="G6" s="36">
        <v>31</v>
      </c>
      <c r="H6" s="35" t="s">
        <v>118</v>
      </c>
      <c r="I6" s="36" t="s">
        <v>117</v>
      </c>
      <c r="J6" s="37"/>
    </row>
    <row r="7" spans="1:10" ht="106.5">
      <c r="A7" s="38">
        <v>21947</v>
      </c>
      <c r="B7" s="36">
        <v>31</v>
      </c>
      <c r="C7" s="35" t="s">
        <v>126</v>
      </c>
      <c r="D7" s="36" t="s">
        <v>117</v>
      </c>
      <c r="E7" s="36"/>
      <c r="F7" s="38">
        <v>21947</v>
      </c>
      <c r="G7" s="36">
        <v>31</v>
      </c>
      <c r="H7" s="35" t="s">
        <v>127</v>
      </c>
      <c r="I7" s="36" t="s">
        <v>117</v>
      </c>
      <c r="J7" s="37"/>
    </row>
    <row r="8" spans="1:10" ht="54">
      <c r="A8" s="36" t="s">
        <v>128</v>
      </c>
      <c r="B8" s="36" t="s">
        <v>129</v>
      </c>
      <c r="C8" s="35" t="s">
        <v>130</v>
      </c>
      <c r="D8" s="36" t="s">
        <v>131</v>
      </c>
      <c r="E8" s="36"/>
      <c r="F8" s="36" t="s">
        <v>128</v>
      </c>
      <c r="G8" s="36" t="s">
        <v>129</v>
      </c>
      <c r="H8" s="37" t="s">
        <v>132</v>
      </c>
      <c r="I8" s="36" t="s">
        <v>133</v>
      </c>
      <c r="J8" s="37"/>
    </row>
    <row r="9" spans="1:10" ht="46.5" customHeight="1">
      <c r="A9" s="71" t="s">
        <v>88</v>
      </c>
      <c r="B9" s="72"/>
      <c r="C9" s="73"/>
      <c r="D9" s="36" t="s">
        <v>117</v>
      </c>
      <c r="E9" s="36" t="s">
        <v>117</v>
      </c>
      <c r="F9" s="74" t="s">
        <v>134</v>
      </c>
      <c r="G9" s="75"/>
      <c r="H9" s="76"/>
      <c r="I9" s="36" t="s">
        <v>117</v>
      </c>
      <c r="J9" s="36" t="s">
        <v>117</v>
      </c>
    </row>
  </sheetData>
  <sheetProtection/>
  <mergeCells count="2">
    <mergeCell ref="A9:C9"/>
    <mergeCell ref="F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nbo62</dc:creator>
  <cp:keywords/>
  <dc:description/>
  <cp:lastModifiedBy>User</cp:lastModifiedBy>
  <cp:lastPrinted>2021-12-13T07:11:19Z</cp:lastPrinted>
  <dcterms:created xsi:type="dcterms:W3CDTF">2013-12-24T07:12:36Z</dcterms:created>
  <dcterms:modified xsi:type="dcterms:W3CDTF">2022-04-26T16:48:02Z</dcterms:modified>
  <cp:category/>
  <cp:version/>
  <cp:contentType/>
  <cp:contentStatus/>
</cp:coreProperties>
</file>